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VR\Documents\рабочий стол\на новый\сайт школвы\"/>
    </mc:Choice>
  </mc:AlternateContent>
  <xr:revisionPtr revIDLastSave="0" documentId="13_ncr:1_{247C4D35-2495-4EA2-B2F6-D7DC631EE3B3}" xr6:coauthVersionLast="36" xr6:coauthVersionMax="36" xr10:uidLastSave="{00000000-0000-0000-0000-000000000000}"/>
  <bookViews>
    <workbookView xWindow="0" yWindow="0" windowWidth="23040" windowHeight="993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J195" i="1"/>
  <c r="J157" i="1"/>
  <c r="I157" i="1"/>
  <c r="G157" i="1"/>
  <c r="H157" i="1"/>
  <c r="I176" i="1"/>
  <c r="J176" i="1"/>
  <c r="H176" i="1"/>
  <c r="G176" i="1"/>
  <c r="I138" i="1"/>
  <c r="J138" i="1"/>
  <c r="H138" i="1"/>
  <c r="G138" i="1"/>
  <c r="J119" i="1"/>
  <c r="I119" i="1"/>
  <c r="H119" i="1"/>
  <c r="G119" i="1"/>
  <c r="H100" i="1"/>
  <c r="F81" i="1"/>
  <c r="J81" i="1"/>
  <c r="H62" i="1"/>
  <c r="J62" i="1"/>
  <c r="I62" i="1"/>
  <c r="F62" i="1"/>
  <c r="J43" i="1"/>
  <c r="I43" i="1"/>
  <c r="H43" i="1"/>
  <c r="G43" i="1"/>
  <c r="F43" i="1"/>
  <c r="F100" i="1"/>
  <c r="L196" i="1"/>
  <c r="J100" i="1"/>
  <c r="I100" i="1"/>
  <c r="G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H196" i="1"/>
  <c r="I196" i="1"/>
  <c r="G196" i="1"/>
</calcChain>
</file>

<file path=xl/sharedStrings.xml><?xml version="1.0" encoding="utf-8"?>
<sst xmlns="http://schemas.openxmlformats.org/spreadsheetml/2006/main" count="306" uniqueCount="109">
  <si>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</si>
  <si>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</si>
  <si>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</si>
  <si>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</si>
  <si>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</si>
  <si>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</si>
  <si>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</si>
  <si>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</si>
  <si>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</si>
  <si>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</si>
  <si>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</si>
  <si>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</si>
  <si>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</si>
  <si>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</si>
  <si>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</si>
  <si>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</si>
  <si>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</si>
  <si>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</si>
  <si>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</si>
  <si>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</si>
  <si>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</si>
  <si>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</si>
  <si>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</si>
  <si>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</si>
  <si>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</si>
  <si>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</si>
  <si>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</si>
  <si>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</si>
  <si>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</si>
  <si>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</si>
  <si>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</si>
  <si>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</si>
  <si>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</si>
  <si>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</si>
  <si>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</si>
  <si>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</si>
  <si>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</si>
  <si>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</si>
  <si>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</si>
  <si>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" 63"</t>
  </si>
  <si>
    <t>И.о. директора</t>
  </si>
  <si>
    <t>С.Б.Зуева</t>
  </si>
  <si>
    <t>яблоко</t>
  </si>
  <si>
    <t>какао с молоком</t>
  </si>
  <si>
    <t>хлеб пшеничный</t>
  </si>
  <si>
    <t>271,07;241,08</t>
  </si>
  <si>
    <t>чай с сахаром</t>
  </si>
  <si>
    <t>спагетти отварные</t>
  </si>
  <si>
    <t>спагетти отварные, гуляш из филе кур</t>
  </si>
  <si>
    <t>580,22; 689,08</t>
  </si>
  <si>
    <t>чай фруктовый</t>
  </si>
  <si>
    <t>Вафли</t>
  </si>
  <si>
    <t>рагу из овощей, биточек домашний с соусом</t>
  </si>
  <si>
    <t>271,08; 92,04</t>
  </si>
  <si>
    <t>чай с лимоном</t>
  </si>
  <si>
    <t>плов из свинины</t>
  </si>
  <si>
    <t>печенье овсяное</t>
  </si>
  <si>
    <t>печенье "Мария"</t>
  </si>
  <si>
    <t>каша гречневая, митболы с соусом</t>
  </si>
  <si>
    <t>пряник</t>
  </si>
  <si>
    <t>510,04; 542,22</t>
  </si>
  <si>
    <t>545,02; 84,21</t>
  </si>
  <si>
    <t>227,11; 204,08</t>
  </si>
  <si>
    <t>борщ из свежей капусты с картофелем</t>
  </si>
  <si>
    <t>каша гречневая</t>
  </si>
  <si>
    <t>компот из сушеных фруктов</t>
  </si>
  <si>
    <t>хлеб ржано-пшеничный</t>
  </si>
  <si>
    <t>салат из белокачанной капусты с морковью</t>
  </si>
  <si>
    <t>шницель домашний с соусом</t>
  </si>
  <si>
    <t>картофельное пюре</t>
  </si>
  <si>
    <t>суп гороховый, гренки из пшеничного хлеба</t>
  </si>
  <si>
    <t>45,08; 551,04</t>
  </si>
  <si>
    <t>винегрет овощной</t>
  </si>
  <si>
    <t>щи из свежей капусты с картофелем</t>
  </si>
  <si>
    <t>гуляш из филе кур</t>
  </si>
  <si>
    <t>напиток из шиповника</t>
  </si>
  <si>
    <t>салат "Бурячок"</t>
  </si>
  <si>
    <t>суп картофельный с рисом</t>
  </si>
  <si>
    <t>рагу из овощей</t>
  </si>
  <si>
    <t>сок фруктовый</t>
  </si>
  <si>
    <t>салат из белокачанной капусты с яблоком</t>
  </si>
  <si>
    <t>рассольник ленинградский</t>
  </si>
  <si>
    <t>кисель из к/ц плодового или ягодного</t>
  </si>
  <si>
    <t>бифштекс по домашнему</t>
  </si>
  <si>
    <t>гороховое пюре</t>
  </si>
  <si>
    <t>салат из моркови с сахаром</t>
  </si>
  <si>
    <t>суп картофельный с вермишелью</t>
  </si>
  <si>
    <t>митболы с соусом</t>
  </si>
  <si>
    <t>542,22; 265,08</t>
  </si>
  <si>
    <t>котлета рыбная из минтая с соусом</t>
  </si>
  <si>
    <t>салат "Витаминный"</t>
  </si>
  <si>
    <t>фрикадельки из говядины тушеные в соусе</t>
  </si>
  <si>
    <t>макароны отварные с маслом</t>
  </si>
  <si>
    <t>наггетсы куриные</t>
  </si>
  <si>
    <t>Салат из моркови "По-корейски"</t>
  </si>
  <si>
    <t>сладкое</t>
  </si>
  <si>
    <t>суп гречневый с овощами</t>
  </si>
  <si>
    <t>рис "Светофор" с морковью, кукурузой и горошком, котлета рыбная из минтая с соусом</t>
  </si>
  <si>
    <t>рис "Светофор" с морковью, кукурузой и горошком</t>
  </si>
  <si>
    <t>напиток из клубничного варенья</t>
  </si>
  <si>
    <t>кофейный напиток с молоком</t>
  </si>
  <si>
    <t>суп картофельный с  клецками</t>
  </si>
  <si>
    <t>жаркое по-домашнему</t>
  </si>
  <si>
    <t>биточек домашний с соусом</t>
  </si>
  <si>
    <t>картофельное пюре, шницель домашний с соусом</t>
  </si>
  <si>
    <t>макароны отварные с маслом, фрикадельки из говядины тушеные в соусе</t>
  </si>
  <si>
    <t>печенье сахарное</t>
  </si>
  <si>
    <t>Каша молочная рисовая (вязкая)</t>
  </si>
  <si>
    <t>каша молочная пшенная с маслом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</si>
</sst>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30" zoomScaleNormal="13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49" sqref="L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205</v>
      </c>
      <c r="G6" s="40">
        <v>6.77</v>
      </c>
      <c r="H6" s="40">
        <v>6.82</v>
      </c>
      <c r="I6" s="40">
        <v>42.3</v>
      </c>
      <c r="J6" s="40">
        <v>257.7</v>
      </c>
      <c r="K6" s="41">
        <v>253.1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100</v>
      </c>
      <c r="F8" s="43">
        <v>200</v>
      </c>
      <c r="G8" s="43">
        <v>2</v>
      </c>
      <c r="H8" s="43">
        <v>2.5</v>
      </c>
      <c r="I8" s="43">
        <v>18.53</v>
      </c>
      <c r="J8" s="43">
        <v>94</v>
      </c>
      <c r="K8" s="44">
        <v>501.13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20.22</v>
      </c>
      <c r="G9" s="43">
        <v>1.52</v>
      </c>
      <c r="H9" s="43">
        <v>0.16</v>
      </c>
      <c r="I9" s="43">
        <v>9.9</v>
      </c>
      <c r="J9" s="43">
        <v>47</v>
      </c>
      <c r="K9" s="44">
        <v>108.13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180</v>
      </c>
      <c r="G10" s="43">
        <v>0.72</v>
      </c>
      <c r="H10" s="43"/>
      <c r="I10" s="43">
        <v>20.34</v>
      </c>
      <c r="J10" s="43">
        <v>84.2</v>
      </c>
      <c r="K10" s="44">
        <v>749.22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605.22</v>
      </c>
      <c r="G13" s="19">
        <f t="shared" ref="G13:J13" si="0">SUM(G6:G12)</f>
        <v>11.01</v>
      </c>
      <c r="H13" s="19">
        <f t="shared" si="0"/>
        <v>9.48</v>
      </c>
      <c r="I13" s="19">
        <f t="shared" si="0"/>
        <v>91.070000000000007</v>
      </c>
      <c r="J13" s="19">
        <f t="shared" si="0"/>
        <v>482.9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94</v>
      </c>
      <c r="F14" s="43">
        <v>80</v>
      </c>
      <c r="G14" s="43">
        <v>1.02</v>
      </c>
      <c r="H14" s="43">
        <v>4.0599999999999996</v>
      </c>
      <c r="I14" s="43">
        <v>6.26</v>
      </c>
      <c r="J14" s="43">
        <v>66</v>
      </c>
      <c r="K14" s="44">
        <v>68.22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1.52</v>
      </c>
      <c r="H15" s="43">
        <v>5.33</v>
      </c>
      <c r="I15" s="43">
        <v>8.65</v>
      </c>
      <c r="J15" s="43">
        <v>89</v>
      </c>
      <c r="K15" s="44">
        <v>37.08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93</v>
      </c>
      <c r="F16" s="43">
        <v>90</v>
      </c>
      <c r="G16" s="43">
        <v>14</v>
      </c>
      <c r="H16" s="43">
        <v>12</v>
      </c>
      <c r="I16" s="43">
        <v>17</v>
      </c>
      <c r="J16" s="43">
        <v>183</v>
      </c>
      <c r="K16" s="44">
        <v>595.22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64</v>
      </c>
      <c r="F17" s="43">
        <v>160</v>
      </c>
      <c r="G17" s="43">
        <v>4.5999999999999996</v>
      </c>
      <c r="H17" s="43">
        <v>3.4</v>
      </c>
      <c r="I17" s="43">
        <v>25.47</v>
      </c>
      <c r="J17" s="43">
        <v>152</v>
      </c>
      <c r="K17" s="44">
        <v>510.04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0.44</v>
      </c>
      <c r="H18" s="43">
        <v>0.02</v>
      </c>
      <c r="I18" s="43">
        <v>27.76</v>
      </c>
      <c r="J18" s="43">
        <v>114</v>
      </c>
      <c r="K18" s="44">
        <v>376.12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1.52</v>
      </c>
      <c r="H19" s="43">
        <v>1.1599999999999999</v>
      </c>
      <c r="I19" s="43">
        <v>9.9</v>
      </c>
      <c r="J19" s="43">
        <v>49</v>
      </c>
      <c r="K19" s="44">
        <v>108.13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66</v>
      </c>
      <c r="F20" s="43">
        <v>32.9</v>
      </c>
      <c r="G20" s="43">
        <v>2.1800000000000002</v>
      </c>
      <c r="H20" s="43">
        <v>0.4</v>
      </c>
      <c r="I20" s="43">
        <v>11.22</v>
      </c>
      <c r="J20" s="43">
        <v>60</v>
      </c>
      <c r="K20" s="44">
        <v>109.13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782.9</v>
      </c>
      <c r="G23" s="19">
        <f t="shared" ref="G23:J23" si="2">SUM(G14:G22)</f>
        <v>25.28</v>
      </c>
      <c r="H23" s="19">
        <f t="shared" si="2"/>
        <v>26.369999999999997</v>
      </c>
      <c r="I23" s="19">
        <f t="shared" si="2"/>
        <v>106.26</v>
      </c>
      <c r="J23" s="19">
        <f t="shared" si="2"/>
        <v>713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1388.12</v>
      </c>
      <c r="G24" s="32">
        <f t="shared" ref="G24:J24" si="4">G13+G23</f>
        <v>36.29</v>
      </c>
      <c r="H24" s="32">
        <f t="shared" si="4"/>
        <v>35.849999999999994</v>
      </c>
      <c r="I24" s="32">
        <f t="shared" si="4"/>
        <v>197.33</v>
      </c>
      <c r="J24" s="32">
        <f t="shared" si="4"/>
        <v>1195.9000000000001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240</v>
      </c>
      <c r="G25" s="40">
        <v>9.25</v>
      </c>
      <c r="H25" s="40">
        <v>12.94</v>
      </c>
      <c r="I25" s="40">
        <v>23.3</v>
      </c>
      <c r="J25" s="40">
        <v>287.60000000000002</v>
      </c>
      <c r="K25" s="41" t="s">
        <v>45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15</v>
      </c>
      <c r="J27" s="43">
        <v>60</v>
      </c>
      <c r="K27" s="44">
        <v>300.08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61</v>
      </c>
      <c r="G28" s="43">
        <v>4.5599999999999996</v>
      </c>
      <c r="H28" s="43">
        <v>0.48</v>
      </c>
      <c r="I28" s="43">
        <v>29.7</v>
      </c>
      <c r="J28" s="43">
        <v>141</v>
      </c>
      <c r="K28" s="44">
        <v>108.13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13.809999999999999</v>
      </c>
      <c r="H32" s="19">
        <f t="shared" ref="H32" si="7">SUM(H25:H31)</f>
        <v>13.42</v>
      </c>
      <c r="I32" s="19">
        <f t="shared" ref="I32" si="8">SUM(I25:I31)</f>
        <v>68</v>
      </c>
      <c r="J32" s="19">
        <f t="shared" ref="J32:L32" si="9">SUM(J25:J31)</f>
        <v>488.6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0.98</v>
      </c>
      <c r="H33" s="43">
        <v>6</v>
      </c>
      <c r="I33" s="43">
        <v>6.14</v>
      </c>
      <c r="J33" s="43">
        <v>82.5</v>
      </c>
      <c r="K33" s="44">
        <v>4.08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70</v>
      </c>
      <c r="F34" s="43">
        <v>215</v>
      </c>
      <c r="G34" s="43">
        <v>4.96</v>
      </c>
      <c r="H34" s="43">
        <v>3.26</v>
      </c>
      <c r="I34" s="43">
        <v>28.09</v>
      </c>
      <c r="J34" s="43">
        <v>174.3</v>
      </c>
      <c r="K34" s="44" t="s">
        <v>71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6.06</v>
      </c>
      <c r="H35" s="43">
        <v>6.88</v>
      </c>
      <c r="I35" s="43">
        <v>0.01</v>
      </c>
      <c r="J35" s="43">
        <v>127.1</v>
      </c>
      <c r="K35" s="44">
        <v>271.07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3.19</v>
      </c>
      <c r="H36" s="43">
        <v>6.06</v>
      </c>
      <c r="I36" s="43">
        <v>23.29</v>
      </c>
      <c r="J36" s="43">
        <v>160.5</v>
      </c>
      <c r="K36" s="44">
        <v>241.08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0.44</v>
      </c>
      <c r="H37" s="43">
        <v>0.02</v>
      </c>
      <c r="I37" s="43">
        <v>27.76</v>
      </c>
      <c r="J37" s="43">
        <v>113</v>
      </c>
      <c r="K37" s="44">
        <v>376.12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66</v>
      </c>
      <c r="F39" s="43">
        <v>36.799999999999997</v>
      </c>
      <c r="G39" s="43">
        <v>2.44</v>
      </c>
      <c r="H39" s="43">
        <v>0.44</v>
      </c>
      <c r="I39" s="43">
        <v>12.58</v>
      </c>
      <c r="J39" s="43">
        <v>67</v>
      </c>
      <c r="K39" s="44">
        <v>109.13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751.8</v>
      </c>
      <c r="G42" s="19">
        <f t="shared" ref="G42" si="10">SUM(G33:G41)</f>
        <v>18.07</v>
      </c>
      <c r="H42" s="19">
        <f t="shared" ref="H42" si="11">SUM(H33:H41)</f>
        <v>22.66</v>
      </c>
      <c r="I42" s="19">
        <f t="shared" ref="I42" si="12">SUM(I33:I41)</f>
        <v>97.86999999999999</v>
      </c>
      <c r="J42" s="19">
        <f t="shared" ref="J42:L42" si="13">SUM(J33:J41)</f>
        <v>724.4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1252.8</v>
      </c>
      <c r="G43" s="32">
        <f t="shared" ref="G43" si="14">G32+G42</f>
        <v>31.88</v>
      </c>
      <c r="H43" s="32">
        <f t="shared" ref="H43" si="15">H32+H42</f>
        <v>36.08</v>
      </c>
      <c r="I43" s="32">
        <f t="shared" ref="I43" si="16">I32+I42</f>
        <v>165.87</v>
      </c>
      <c r="J43" s="32">
        <f t="shared" ref="J43:L43" si="17">J32+J42</f>
        <v>1213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240</v>
      </c>
      <c r="G44" s="40">
        <v>16.850000000000001</v>
      </c>
      <c r="H44" s="40">
        <v>15.17</v>
      </c>
      <c r="I44" s="40">
        <v>42.41</v>
      </c>
      <c r="J44" s="40">
        <v>373.5</v>
      </c>
      <c r="K44" s="41" t="s">
        <v>49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0.02</v>
      </c>
      <c r="H46" s="43"/>
      <c r="I46" s="43">
        <v>7.56</v>
      </c>
      <c r="J46" s="43">
        <v>30.4</v>
      </c>
      <c r="K46" s="44">
        <v>783.22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24.56</v>
      </c>
      <c r="G47" s="43">
        <v>1.9</v>
      </c>
      <c r="H47" s="43">
        <v>0.2</v>
      </c>
      <c r="I47" s="43">
        <v>12.38</v>
      </c>
      <c r="J47" s="43">
        <v>58.8</v>
      </c>
      <c r="K47" s="44">
        <v>108.13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95</v>
      </c>
      <c r="E49" s="42" t="s">
        <v>51</v>
      </c>
      <c r="F49" s="43">
        <v>17</v>
      </c>
      <c r="G49" s="43">
        <v>1.17</v>
      </c>
      <c r="H49" s="43">
        <v>4.54</v>
      </c>
      <c r="I49" s="43">
        <v>10.57</v>
      </c>
      <c r="J49" s="43">
        <v>87.8</v>
      </c>
      <c r="K49" s="44">
        <v>588.13</v>
      </c>
      <c r="L49" s="43"/>
    </row>
    <row r="50" spans="1:12" ht="14.4" x14ac:dyDescent="0.3">
      <c r="A50" s="23"/>
      <c r="B50" s="15"/>
      <c r="C50" s="11"/>
      <c r="D50" s="6" t="s">
        <v>23</v>
      </c>
      <c r="E50" s="42" t="s">
        <v>66</v>
      </c>
      <c r="F50" s="43">
        <v>20</v>
      </c>
      <c r="G50" s="43">
        <v>1.32</v>
      </c>
      <c r="H50" s="43">
        <v>0.24</v>
      </c>
      <c r="I50" s="43">
        <v>6.8</v>
      </c>
      <c r="J50" s="43">
        <v>36.200000000000003</v>
      </c>
      <c r="K50" s="44">
        <v>109.13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501.56</v>
      </c>
      <c r="G51" s="19">
        <f t="shared" ref="G51" si="18">SUM(G44:G50)</f>
        <v>21.259999999999998</v>
      </c>
      <c r="H51" s="19">
        <f t="shared" ref="H51" si="19">SUM(H44:H50)</f>
        <v>20.149999999999999</v>
      </c>
      <c r="I51" s="19">
        <f t="shared" ref="I51" si="20">SUM(I44:I50)</f>
        <v>79.72</v>
      </c>
      <c r="J51" s="19">
        <f t="shared" ref="J51:L51" si="21">SUM(J44:J50)</f>
        <v>586.70000000000005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0.76</v>
      </c>
      <c r="H52" s="43">
        <v>6.08</v>
      </c>
      <c r="I52" s="43">
        <v>4.99</v>
      </c>
      <c r="J52" s="43">
        <v>77.599999999999994</v>
      </c>
      <c r="K52" s="44">
        <v>1.08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1.67</v>
      </c>
      <c r="H53" s="43">
        <v>5.0599999999999996</v>
      </c>
      <c r="I53" s="43">
        <v>8.51</v>
      </c>
      <c r="J53" s="43">
        <v>86.3</v>
      </c>
      <c r="K53" s="44">
        <v>63.08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11.05</v>
      </c>
      <c r="H54" s="43">
        <v>11.87</v>
      </c>
      <c r="I54" s="43">
        <v>4.05</v>
      </c>
      <c r="J54" s="43">
        <v>167.2</v>
      </c>
      <c r="K54" s="44">
        <v>580.22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5.8</v>
      </c>
      <c r="H55" s="43">
        <v>3.3</v>
      </c>
      <c r="I55" s="43">
        <v>38.36</v>
      </c>
      <c r="J55" s="43">
        <v>206.3</v>
      </c>
      <c r="K55" s="44">
        <v>689.08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75</v>
      </c>
      <c r="F56" s="43">
        <v>180</v>
      </c>
      <c r="G56" s="43">
        <v>0.63</v>
      </c>
      <c r="H56" s="43">
        <v>0.27</v>
      </c>
      <c r="I56" s="43">
        <v>20.52</v>
      </c>
      <c r="J56" s="43">
        <v>87.3</v>
      </c>
      <c r="K56" s="44">
        <v>289.06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25</v>
      </c>
      <c r="G57" s="43">
        <v>1.9</v>
      </c>
      <c r="H57" s="43">
        <v>0.2</v>
      </c>
      <c r="I57" s="43">
        <v>12.38</v>
      </c>
      <c r="J57" s="43">
        <v>58.8</v>
      </c>
      <c r="K57" s="44">
        <v>108.13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66</v>
      </c>
      <c r="F58" s="43">
        <v>33.799999999999997</v>
      </c>
      <c r="G58" s="43">
        <v>2.2400000000000002</v>
      </c>
      <c r="H58" s="43">
        <v>0.41</v>
      </c>
      <c r="I58" s="43">
        <v>11.56</v>
      </c>
      <c r="J58" s="43">
        <v>61.5</v>
      </c>
      <c r="K58" s="44">
        <v>109.13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738.8</v>
      </c>
      <c r="G61" s="19">
        <f t="shared" ref="G61" si="22">SUM(G52:G60)</f>
        <v>24.049999999999997</v>
      </c>
      <c r="H61" s="19">
        <f t="shared" ref="H61" si="23">SUM(H52:H60)</f>
        <v>27.189999999999998</v>
      </c>
      <c r="I61" s="19">
        <f t="shared" ref="I61" si="24">SUM(I52:I60)</f>
        <v>100.36999999999999</v>
      </c>
      <c r="J61" s="19">
        <f t="shared" ref="J61:L61" si="25">SUM(J52:J60)</f>
        <v>744.99999999999989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1240.3599999999999</v>
      </c>
      <c r="G62" s="32">
        <f t="shared" ref="G62" si="26">G51+G61</f>
        <v>45.309999999999995</v>
      </c>
      <c r="H62" s="32">
        <f t="shared" ref="H62" si="27">H51+H61</f>
        <v>47.339999999999996</v>
      </c>
      <c r="I62" s="32">
        <f t="shared" ref="I62" si="28">I51+I61</f>
        <v>180.08999999999997</v>
      </c>
      <c r="J62" s="32">
        <f t="shared" ref="J62:L62" si="29">J51+J61</f>
        <v>1331.6999999999998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275</v>
      </c>
      <c r="G63" s="40">
        <v>11.49</v>
      </c>
      <c r="H63" s="40">
        <v>17.149999999999999</v>
      </c>
      <c r="I63" s="40">
        <v>32.479999999999997</v>
      </c>
      <c r="J63" s="40">
        <v>340</v>
      </c>
      <c r="K63" s="41" t="s">
        <v>53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205</v>
      </c>
      <c r="G65" s="43">
        <v>0.05</v>
      </c>
      <c r="H65" s="43">
        <v>0.01</v>
      </c>
      <c r="I65" s="43">
        <v>15.15</v>
      </c>
      <c r="J65" s="43">
        <v>71</v>
      </c>
      <c r="K65" s="44">
        <v>294.08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20.56</v>
      </c>
      <c r="G66" s="43">
        <v>1.6</v>
      </c>
      <c r="H66" s="43">
        <v>0.17</v>
      </c>
      <c r="I66" s="43">
        <v>10.4</v>
      </c>
      <c r="J66" s="43">
        <v>60</v>
      </c>
      <c r="K66" s="44">
        <v>108.13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500.56</v>
      </c>
      <c r="G70" s="19">
        <f t="shared" ref="G70" si="30">SUM(G63:G69)</f>
        <v>13.14</v>
      </c>
      <c r="H70" s="19">
        <f t="shared" ref="H70" si="31">SUM(H63:H69)</f>
        <v>17.330000000000002</v>
      </c>
      <c r="I70" s="19">
        <f t="shared" ref="I70" si="32">SUM(I63:I69)</f>
        <v>58.029999999999994</v>
      </c>
      <c r="J70" s="19">
        <f t="shared" ref="J70:L70" si="33">SUM(J63:J69)</f>
        <v>471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1.1399999999999999</v>
      </c>
      <c r="H71" s="43">
        <v>3.07</v>
      </c>
      <c r="I71" s="43">
        <v>5.74</v>
      </c>
      <c r="J71" s="43">
        <v>68</v>
      </c>
      <c r="K71" s="44">
        <v>35.119999999999997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1.44</v>
      </c>
      <c r="H72" s="43">
        <v>4.16</v>
      </c>
      <c r="I72" s="43">
        <v>13.2</v>
      </c>
      <c r="J72" s="43">
        <v>112</v>
      </c>
      <c r="K72" s="44">
        <v>138.04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103</v>
      </c>
      <c r="F73" s="43">
        <v>90</v>
      </c>
      <c r="G73" s="43">
        <v>8.1</v>
      </c>
      <c r="H73" s="43">
        <v>11.8</v>
      </c>
      <c r="I73" s="43">
        <v>9.76</v>
      </c>
      <c r="J73" s="43">
        <v>196</v>
      </c>
      <c r="K73" s="44">
        <v>271.08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155</v>
      </c>
      <c r="G74" s="43">
        <v>2.75</v>
      </c>
      <c r="H74" s="43">
        <v>4.34</v>
      </c>
      <c r="I74" s="43">
        <v>18.420000000000002</v>
      </c>
      <c r="J74" s="43">
        <v>151</v>
      </c>
      <c r="K74" s="44">
        <v>92.04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180</v>
      </c>
      <c r="G75" s="43">
        <v>0.9</v>
      </c>
      <c r="H75" s="43"/>
      <c r="I75" s="43">
        <v>18.18</v>
      </c>
      <c r="J75" s="43">
        <v>83</v>
      </c>
      <c r="K75" s="44">
        <v>389.17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25</v>
      </c>
      <c r="G76" s="43">
        <v>1.9</v>
      </c>
      <c r="H76" s="43">
        <v>0.2</v>
      </c>
      <c r="I76" s="43">
        <v>12.38</v>
      </c>
      <c r="J76" s="43">
        <v>55</v>
      </c>
      <c r="K76" s="44">
        <v>108.13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66</v>
      </c>
      <c r="F77" s="43">
        <v>20</v>
      </c>
      <c r="G77" s="43">
        <v>1.32</v>
      </c>
      <c r="H77" s="43">
        <v>0.24</v>
      </c>
      <c r="I77" s="43">
        <v>6.8</v>
      </c>
      <c r="J77" s="43">
        <v>41</v>
      </c>
      <c r="K77" s="44">
        <v>109.13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17.55</v>
      </c>
      <c r="H80" s="19">
        <f t="shared" ref="H80" si="35">SUM(H71:H79)</f>
        <v>23.81</v>
      </c>
      <c r="I80" s="19">
        <f t="shared" ref="I80" si="36">SUM(I71:I79)</f>
        <v>84.47999999999999</v>
      </c>
      <c r="J80" s="19">
        <f t="shared" ref="J80:L80" si="37">SUM(J71:J79)</f>
        <v>706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1230.56</v>
      </c>
      <c r="G81" s="32">
        <f t="shared" ref="G81" si="38">G70+G80</f>
        <v>30.69</v>
      </c>
      <c r="H81" s="32">
        <f t="shared" ref="H81" si="39">H70+H80</f>
        <v>41.14</v>
      </c>
      <c r="I81" s="32">
        <f t="shared" ref="I81" si="40">I70+I80</f>
        <v>142.51</v>
      </c>
      <c r="J81" s="32">
        <f t="shared" ref="J81:L81" si="41">J70+J80</f>
        <v>1177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14.74</v>
      </c>
      <c r="H82" s="40">
        <v>22.97</v>
      </c>
      <c r="I82" s="40">
        <v>47.87</v>
      </c>
      <c r="J82" s="40">
        <v>466</v>
      </c>
      <c r="K82" s="41">
        <v>444.04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/>
      <c r="H84" s="43"/>
      <c r="I84" s="43">
        <v>15</v>
      </c>
      <c r="J84" s="43">
        <v>60</v>
      </c>
      <c r="K84" s="44">
        <v>300.08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24.75</v>
      </c>
      <c r="J85" s="43">
        <v>117.5</v>
      </c>
      <c r="K85" s="44">
        <v>108.13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95</v>
      </c>
      <c r="E87" s="42" t="s">
        <v>56</v>
      </c>
      <c r="F87" s="43">
        <v>58</v>
      </c>
      <c r="G87" s="43">
        <v>3.13</v>
      </c>
      <c r="H87" s="43">
        <v>4</v>
      </c>
      <c r="I87" s="43">
        <v>23</v>
      </c>
      <c r="J87" s="43">
        <v>140.5</v>
      </c>
      <c r="K87" s="44">
        <v>34618.21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21.669999999999998</v>
      </c>
      <c r="H89" s="19">
        <f t="shared" ref="H89" si="43">SUM(H82:H88)</f>
        <v>27.369999999999997</v>
      </c>
      <c r="I89" s="19">
        <f t="shared" ref="I89" si="44">SUM(I82:I88)</f>
        <v>110.62</v>
      </c>
      <c r="J89" s="19">
        <f t="shared" ref="J89:L89" si="45">SUM(J82:J88)</f>
        <v>784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1.08</v>
      </c>
      <c r="H90" s="43">
        <v>9.99</v>
      </c>
      <c r="I90" s="43">
        <v>7.27</v>
      </c>
      <c r="J90" s="43">
        <v>123.3</v>
      </c>
      <c r="K90" s="44">
        <v>6.08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2.63</v>
      </c>
      <c r="H91" s="43">
        <v>3.99</v>
      </c>
      <c r="I91" s="43">
        <v>16.7</v>
      </c>
      <c r="J91" s="43">
        <v>113.2</v>
      </c>
      <c r="K91" s="44">
        <v>42.13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200</v>
      </c>
      <c r="G92" s="43">
        <v>14.04</v>
      </c>
      <c r="H92" s="43">
        <v>21.88</v>
      </c>
      <c r="I92" s="43">
        <v>45.59</v>
      </c>
      <c r="J92" s="43">
        <v>443.9</v>
      </c>
      <c r="K92" s="44">
        <v>444.04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/>
      <c r="H94" s="43"/>
      <c r="I94" s="43">
        <v>30.97</v>
      </c>
      <c r="J94" s="43">
        <v>123.9</v>
      </c>
      <c r="K94" s="44">
        <v>274.08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37.5</v>
      </c>
      <c r="G95" s="43">
        <v>2.89</v>
      </c>
      <c r="H95" s="43">
        <v>0.3</v>
      </c>
      <c r="I95" s="43">
        <v>18.809999999999999</v>
      </c>
      <c r="J95" s="43">
        <v>89.3</v>
      </c>
      <c r="K95" s="44">
        <v>108.13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66</v>
      </c>
      <c r="F96" s="43">
        <v>50</v>
      </c>
      <c r="G96" s="43">
        <v>3.3</v>
      </c>
      <c r="H96" s="43">
        <v>0.6</v>
      </c>
      <c r="I96" s="43">
        <v>17</v>
      </c>
      <c r="J96" s="43">
        <v>90.5</v>
      </c>
      <c r="K96" s="44">
        <v>109.13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837.5</v>
      </c>
      <c r="G99" s="19">
        <f t="shared" ref="G99" si="46">SUM(G90:G98)</f>
        <v>23.94</v>
      </c>
      <c r="H99" s="19">
        <f t="shared" ref="H99" si="47">SUM(H90:H98)</f>
        <v>36.76</v>
      </c>
      <c r="I99" s="19">
        <f t="shared" ref="I99" si="48">SUM(I90:I98)</f>
        <v>136.34</v>
      </c>
      <c r="J99" s="19">
        <f t="shared" ref="J99:L99" si="49">SUM(J90:J98)</f>
        <v>984.09999999999991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1355.5</v>
      </c>
      <c r="G100" s="32">
        <f t="shared" ref="G100" si="50">G89+G99</f>
        <v>45.61</v>
      </c>
      <c r="H100" s="32">
        <f t="shared" ref="H100" si="51">H89+H99</f>
        <v>64.13</v>
      </c>
      <c r="I100" s="32">
        <f t="shared" ref="I100" si="52">I89+I99</f>
        <v>246.96</v>
      </c>
      <c r="J100" s="32">
        <f t="shared" ref="J100:L100" si="53">J89+J99</f>
        <v>1768.1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108</v>
      </c>
      <c r="F101" s="43">
        <v>205</v>
      </c>
      <c r="G101" s="43">
        <v>8.83</v>
      </c>
      <c r="H101" s="43">
        <v>12.8</v>
      </c>
      <c r="I101" s="43">
        <v>37.119999999999997</v>
      </c>
      <c r="J101" s="43">
        <v>320</v>
      </c>
      <c r="K101" s="44">
        <v>258.13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3.87</v>
      </c>
      <c r="H103" s="43">
        <v>3.1</v>
      </c>
      <c r="I103" s="43">
        <v>24.8</v>
      </c>
      <c r="J103" s="43">
        <v>144.80000000000001</v>
      </c>
      <c r="K103" s="44">
        <v>382.17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21.9</v>
      </c>
      <c r="G104" s="43">
        <v>1.67</v>
      </c>
      <c r="H104" s="43">
        <v>0.18</v>
      </c>
      <c r="I104" s="43">
        <v>10.89</v>
      </c>
      <c r="J104" s="43">
        <v>51.7</v>
      </c>
      <c r="K104" s="44">
        <v>108.13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200</v>
      </c>
      <c r="G105" s="43">
        <v>0.8</v>
      </c>
      <c r="H105" s="43"/>
      <c r="I105" s="43">
        <v>22.6</v>
      </c>
      <c r="J105" s="43">
        <v>93.6</v>
      </c>
      <c r="K105" s="44">
        <v>749.22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626.9</v>
      </c>
      <c r="G108" s="19">
        <f t="shared" ref="G108:J108" si="54">SUM(G101:G107)</f>
        <v>15.17</v>
      </c>
      <c r="H108" s="19">
        <f t="shared" si="54"/>
        <v>16.080000000000002</v>
      </c>
      <c r="I108" s="19">
        <f t="shared" si="54"/>
        <v>95.41</v>
      </c>
      <c r="J108" s="19">
        <f t="shared" si="54"/>
        <v>610.1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0.69</v>
      </c>
      <c r="H109" s="43">
        <v>5.05</v>
      </c>
      <c r="I109" s="43">
        <v>8.6999999999999993</v>
      </c>
      <c r="J109" s="43">
        <v>83</v>
      </c>
      <c r="K109" s="44">
        <v>9.08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101</v>
      </c>
      <c r="F110" s="43">
        <v>223</v>
      </c>
      <c r="G110" s="43">
        <v>2.09</v>
      </c>
      <c r="H110" s="43">
        <v>2.92</v>
      </c>
      <c r="I110" s="43">
        <v>14.9</v>
      </c>
      <c r="J110" s="43">
        <v>94.2</v>
      </c>
      <c r="K110" s="44">
        <v>108.17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12.37</v>
      </c>
      <c r="H111" s="43">
        <v>16.05</v>
      </c>
      <c r="I111" s="43">
        <v>10.65</v>
      </c>
      <c r="J111" s="43">
        <v>233.9</v>
      </c>
      <c r="K111" s="44">
        <v>523.22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17.27</v>
      </c>
      <c r="H112" s="43">
        <v>4.38</v>
      </c>
      <c r="I112" s="43">
        <v>39.799999999999997</v>
      </c>
      <c r="J112" s="43">
        <v>267.7</v>
      </c>
      <c r="K112" s="44">
        <v>129.08000000000001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0.44</v>
      </c>
      <c r="H113" s="43">
        <v>0.02</v>
      </c>
      <c r="I113" s="43">
        <v>27.77</v>
      </c>
      <c r="J113" s="43">
        <v>113</v>
      </c>
      <c r="K113" s="44">
        <v>376.12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3.04</v>
      </c>
      <c r="H114" s="43">
        <v>0.32</v>
      </c>
      <c r="I114" s="43">
        <v>19.8</v>
      </c>
      <c r="J114" s="43">
        <v>94</v>
      </c>
      <c r="K114" s="44">
        <v>108.13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66</v>
      </c>
      <c r="F115" s="43">
        <v>39</v>
      </c>
      <c r="G115" s="43">
        <v>2.57</v>
      </c>
      <c r="H115" s="43">
        <v>0.47</v>
      </c>
      <c r="I115" s="43">
        <v>13.26</v>
      </c>
      <c r="J115" s="43">
        <v>70.599999999999994</v>
      </c>
      <c r="K115" s="44">
        <v>109.13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802</v>
      </c>
      <c r="G118" s="19">
        <f t="shared" ref="G118:J118" si="56">SUM(G109:G117)</f>
        <v>38.47</v>
      </c>
      <c r="H118" s="19">
        <f t="shared" si="56"/>
        <v>29.209999999999997</v>
      </c>
      <c r="I118" s="19">
        <f t="shared" si="56"/>
        <v>134.88</v>
      </c>
      <c r="J118" s="19">
        <f t="shared" si="56"/>
        <v>956.4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1428.9</v>
      </c>
      <c r="G119" s="32">
        <f t="shared" ref="G119" si="58">G108+G118</f>
        <v>53.64</v>
      </c>
      <c r="H119" s="32">
        <f t="shared" ref="H119" si="59">H108+H118</f>
        <v>45.29</v>
      </c>
      <c r="I119" s="32">
        <f t="shared" ref="I119" si="60">I108+I118</f>
        <v>230.29</v>
      </c>
      <c r="J119" s="32">
        <f t="shared" ref="J119:L119" si="61">J108+J118</f>
        <v>1566.5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215</v>
      </c>
      <c r="G120" s="40">
        <v>12.76</v>
      </c>
      <c r="H120" s="40">
        <v>9.58</v>
      </c>
      <c r="I120" s="40">
        <v>25.82</v>
      </c>
      <c r="J120" s="40">
        <v>249.7</v>
      </c>
      <c r="K120" s="40">
        <v>259.07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3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0.02</v>
      </c>
      <c r="H122" s="43"/>
      <c r="I122" s="43">
        <v>7.56</v>
      </c>
      <c r="J122" s="43">
        <v>30.4</v>
      </c>
      <c r="K122" s="43">
        <v>783.22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60.5</v>
      </c>
      <c r="G123" s="43">
        <v>4.6399999999999997</v>
      </c>
      <c r="H123" s="43">
        <v>0.49</v>
      </c>
      <c r="I123" s="43">
        <v>30.2</v>
      </c>
      <c r="J123" s="43">
        <v>143.4</v>
      </c>
      <c r="K123" s="43">
        <v>108.13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3"/>
      <c r="L124" s="43"/>
    </row>
    <row r="125" spans="1:12" ht="14.4" x14ac:dyDescent="0.3">
      <c r="A125" s="14"/>
      <c r="B125" s="15"/>
      <c r="C125" s="11"/>
      <c r="D125" s="6" t="s">
        <v>95</v>
      </c>
      <c r="E125" s="42" t="s">
        <v>57</v>
      </c>
      <c r="F125" s="43">
        <v>30</v>
      </c>
      <c r="G125" s="43">
        <v>2.5499999999999998</v>
      </c>
      <c r="H125" s="43">
        <v>1.5</v>
      </c>
      <c r="I125" s="43">
        <v>22.2</v>
      </c>
      <c r="J125" s="43">
        <v>114</v>
      </c>
      <c r="K125" s="43">
        <v>590.23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505.5</v>
      </c>
      <c r="G127" s="19">
        <f t="shared" ref="G127:J127" si="62">SUM(G120:G126)</f>
        <v>19.97</v>
      </c>
      <c r="H127" s="19">
        <f t="shared" si="62"/>
        <v>11.57</v>
      </c>
      <c r="I127" s="19">
        <f t="shared" si="62"/>
        <v>85.78</v>
      </c>
      <c r="J127" s="19">
        <f t="shared" si="62"/>
        <v>537.5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70</v>
      </c>
      <c r="G128" s="43">
        <v>1.33</v>
      </c>
      <c r="H128" s="43">
        <v>3.58</v>
      </c>
      <c r="I128" s="43">
        <v>6.69</v>
      </c>
      <c r="J128" s="43">
        <v>73</v>
      </c>
      <c r="K128" s="44">
        <v>35.119999999999997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1.44</v>
      </c>
      <c r="H129" s="43">
        <v>4.16</v>
      </c>
      <c r="I129" s="43">
        <v>13.2</v>
      </c>
      <c r="J129" s="43">
        <v>127</v>
      </c>
      <c r="K129" s="44">
        <v>138.04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102</v>
      </c>
      <c r="F130" s="43">
        <v>200</v>
      </c>
      <c r="G130" s="43">
        <v>11.87</v>
      </c>
      <c r="H130" s="43">
        <v>8.92</v>
      </c>
      <c r="I130" s="43">
        <v>24.02</v>
      </c>
      <c r="J130" s="43">
        <v>248</v>
      </c>
      <c r="K130" s="44">
        <v>259.07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0.52</v>
      </c>
      <c r="H132" s="43">
        <v>7.0000000000000007E-2</v>
      </c>
      <c r="I132" s="43">
        <v>20.100000000000001</v>
      </c>
      <c r="J132" s="43">
        <v>101</v>
      </c>
      <c r="K132" s="44">
        <v>280.08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34</v>
      </c>
      <c r="G133" s="43">
        <v>2.58</v>
      </c>
      <c r="H133" s="43">
        <v>0.27</v>
      </c>
      <c r="I133" s="43">
        <v>16.829999999999998</v>
      </c>
      <c r="J133" s="43">
        <v>83</v>
      </c>
      <c r="K133" s="44">
        <v>108.13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66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744</v>
      </c>
      <c r="G137" s="19">
        <f t="shared" ref="G137:J137" si="64">SUM(G128:G136)</f>
        <v>20.38</v>
      </c>
      <c r="H137" s="19">
        <f t="shared" si="64"/>
        <v>17.48</v>
      </c>
      <c r="I137" s="19">
        <f t="shared" si="64"/>
        <v>94.439999999999984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1249.5</v>
      </c>
      <c r="G138" s="32">
        <f t="shared" ref="G138" si="66">G127+G137</f>
        <v>40.349999999999994</v>
      </c>
      <c r="H138" s="32">
        <f t="shared" ref="H138" si="67">H127+H137</f>
        <v>29.05</v>
      </c>
      <c r="I138" s="32">
        <f t="shared" ref="I138" si="68">I127+I137</f>
        <v>180.21999999999997</v>
      </c>
      <c r="J138" s="32">
        <f t="shared" ref="J138:L138" si="69">J127+J137</f>
        <v>1243.5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15.01</v>
      </c>
      <c r="H139" s="40">
        <v>11.2</v>
      </c>
      <c r="I139" s="40">
        <v>31.38</v>
      </c>
      <c r="J139" s="40">
        <v>286.39999999999998</v>
      </c>
      <c r="K139" s="41" t="s">
        <v>60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205</v>
      </c>
      <c r="G141" s="43">
        <v>0.05</v>
      </c>
      <c r="H141" s="43">
        <v>0.01</v>
      </c>
      <c r="I141" s="43">
        <v>15.15</v>
      </c>
      <c r="J141" s="43">
        <v>60.8</v>
      </c>
      <c r="K141" s="44">
        <v>294.08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40.33</v>
      </c>
      <c r="G142" s="43">
        <v>3.04</v>
      </c>
      <c r="H142" s="43">
        <v>0.32</v>
      </c>
      <c r="I142" s="43">
        <v>19.8</v>
      </c>
      <c r="J142" s="43">
        <v>94</v>
      </c>
      <c r="K142" s="44">
        <v>108.13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95</v>
      </c>
      <c r="E144" s="42" t="s">
        <v>59</v>
      </c>
      <c r="F144" s="43">
        <v>50</v>
      </c>
      <c r="G144" s="43">
        <v>2.5</v>
      </c>
      <c r="H144" s="43">
        <v>1.5</v>
      </c>
      <c r="I144" s="43">
        <v>38</v>
      </c>
      <c r="J144" s="43">
        <v>175.5</v>
      </c>
      <c r="K144" s="44">
        <v>589.22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545.32999999999993</v>
      </c>
      <c r="G146" s="19">
        <f t="shared" ref="G146:J146" si="70">SUM(G139:G145)</f>
        <v>20.6</v>
      </c>
      <c r="H146" s="19">
        <f t="shared" si="70"/>
        <v>13.03</v>
      </c>
      <c r="I146" s="19">
        <f t="shared" si="70"/>
        <v>104.33</v>
      </c>
      <c r="J146" s="19">
        <f t="shared" si="70"/>
        <v>616.70000000000005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80</v>
      </c>
      <c r="G147" s="43">
        <v>0.92</v>
      </c>
      <c r="H147" s="43">
        <v>6.73</v>
      </c>
      <c r="I147" s="43">
        <v>11.6</v>
      </c>
      <c r="J147" s="43">
        <v>110.6</v>
      </c>
      <c r="K147" s="44">
        <v>9.08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2.92</v>
      </c>
      <c r="H148" s="43">
        <v>2.93</v>
      </c>
      <c r="I148" s="43">
        <v>16.47</v>
      </c>
      <c r="J148" s="43">
        <v>132.19999999999999</v>
      </c>
      <c r="K148" s="44">
        <v>47.08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9.15</v>
      </c>
      <c r="H149" s="43">
        <v>7.02</v>
      </c>
      <c r="I149" s="43">
        <v>6.7</v>
      </c>
      <c r="J149" s="43">
        <v>126.8</v>
      </c>
      <c r="K149" s="44" t="s">
        <v>88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>
        <v>180</v>
      </c>
      <c r="G150" s="43">
        <v>5.17</v>
      </c>
      <c r="H150" s="43">
        <v>3.83</v>
      </c>
      <c r="I150" s="43">
        <v>28.66</v>
      </c>
      <c r="J150" s="43">
        <v>169.7</v>
      </c>
      <c r="K150" s="44">
        <v>510.04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/>
      <c r="I151" s="43">
        <v>20.2</v>
      </c>
      <c r="J151" s="43">
        <v>84.8</v>
      </c>
      <c r="K151" s="44">
        <v>389.17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37</v>
      </c>
      <c r="G152" s="43">
        <v>2.81</v>
      </c>
      <c r="H152" s="43">
        <v>0.3</v>
      </c>
      <c r="I152" s="43">
        <v>18.32</v>
      </c>
      <c r="J152" s="43">
        <v>87</v>
      </c>
      <c r="K152" s="44">
        <v>108.13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66</v>
      </c>
      <c r="F153" s="43">
        <v>35</v>
      </c>
      <c r="G153" s="43">
        <v>2.31</v>
      </c>
      <c r="H153" s="43">
        <v>0.42</v>
      </c>
      <c r="I153" s="43">
        <v>11.9</v>
      </c>
      <c r="J153" s="43">
        <v>63.4</v>
      </c>
      <c r="K153" s="44">
        <v>109.13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872</v>
      </c>
      <c r="G156" s="19">
        <f t="shared" ref="G156:J156" si="72">SUM(G147:G155)</f>
        <v>24.279999999999998</v>
      </c>
      <c r="H156" s="19">
        <f t="shared" si="72"/>
        <v>21.23</v>
      </c>
      <c r="I156" s="19">
        <f t="shared" si="72"/>
        <v>113.85000000000002</v>
      </c>
      <c r="J156" s="19">
        <f t="shared" si="72"/>
        <v>774.49999999999989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1417.33</v>
      </c>
      <c r="G157" s="32">
        <f t="shared" ref="G157" si="74">G146+G156</f>
        <v>44.879999999999995</v>
      </c>
      <c r="H157" s="32">
        <f t="shared" ref="H157" si="75">H146+H156</f>
        <v>34.26</v>
      </c>
      <c r="I157" s="32">
        <f t="shared" ref="I157" si="76">I146+I156</f>
        <v>218.18</v>
      </c>
      <c r="J157" s="32">
        <f t="shared" ref="J157:L157" si="77">J146+J156</f>
        <v>1391.1999999999998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310</v>
      </c>
      <c r="G158" s="40">
        <v>16.93</v>
      </c>
      <c r="H158" s="40">
        <v>22.31</v>
      </c>
      <c r="I158" s="40">
        <v>47.09</v>
      </c>
      <c r="J158" s="40">
        <v>467.2</v>
      </c>
      <c r="K158" s="41" t="s">
        <v>61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15</v>
      </c>
      <c r="J160" s="43">
        <v>60</v>
      </c>
      <c r="K160" s="44">
        <v>300.08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37.520000000000003</v>
      </c>
      <c r="G161" s="43">
        <v>2.89</v>
      </c>
      <c r="H161" s="43">
        <v>0.3</v>
      </c>
      <c r="I161" s="43">
        <v>18.809999999999999</v>
      </c>
      <c r="J161" s="43">
        <v>89.3</v>
      </c>
      <c r="K161" s="44">
        <v>108.13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547.52</v>
      </c>
      <c r="G165" s="19">
        <f t="shared" ref="G165:J165" si="78">SUM(G158:G164)</f>
        <v>19.82</v>
      </c>
      <c r="H165" s="19">
        <f t="shared" si="78"/>
        <v>22.61</v>
      </c>
      <c r="I165" s="19">
        <f t="shared" si="78"/>
        <v>80.900000000000006</v>
      </c>
      <c r="J165" s="19">
        <f t="shared" si="78"/>
        <v>616.5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0.76</v>
      </c>
      <c r="H166" s="43">
        <v>6.08</v>
      </c>
      <c r="I166" s="43">
        <v>4.99</v>
      </c>
      <c r="J166" s="43">
        <v>77.599999999999994</v>
      </c>
      <c r="K166" s="44">
        <v>1.08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2.6</v>
      </c>
      <c r="H167" s="43">
        <v>6.59</v>
      </c>
      <c r="I167" s="43">
        <v>16.649999999999999</v>
      </c>
      <c r="J167" s="43">
        <v>125.3</v>
      </c>
      <c r="K167" s="44">
        <v>42.08</v>
      </c>
      <c r="L167" s="43"/>
    </row>
    <row r="168" spans="1:12" ht="15" thickBot="1" x14ac:dyDescent="0.35">
      <c r="A168" s="23"/>
      <c r="B168" s="15"/>
      <c r="C168" s="11"/>
      <c r="D168" s="7" t="s">
        <v>28</v>
      </c>
      <c r="E168" s="42" t="s">
        <v>89</v>
      </c>
      <c r="F168" s="43">
        <v>120</v>
      </c>
      <c r="G168" s="43">
        <v>11.5</v>
      </c>
      <c r="H168" s="43">
        <v>9.11</v>
      </c>
      <c r="I168" s="43">
        <v>9.82</v>
      </c>
      <c r="J168" s="43">
        <v>173.8</v>
      </c>
      <c r="K168" s="44">
        <v>545.02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39" t="s">
        <v>98</v>
      </c>
      <c r="F169" s="43">
        <v>150</v>
      </c>
      <c r="G169" s="43">
        <v>4.29</v>
      </c>
      <c r="H169" s="43">
        <v>10.42</v>
      </c>
      <c r="I169" s="43">
        <v>29.42</v>
      </c>
      <c r="J169" s="43">
        <v>231.6</v>
      </c>
      <c r="K169" s="44">
        <v>84.21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0.44</v>
      </c>
      <c r="H170" s="43">
        <v>0.02</v>
      </c>
      <c r="I170" s="43">
        <v>27.77</v>
      </c>
      <c r="J170" s="43">
        <v>113</v>
      </c>
      <c r="K170" s="44">
        <v>376.12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28.6</v>
      </c>
      <c r="G171" s="43">
        <v>2.2000000000000002</v>
      </c>
      <c r="H171" s="43">
        <v>0.23</v>
      </c>
      <c r="I171" s="43">
        <v>14.36</v>
      </c>
      <c r="J171" s="43">
        <v>68.2</v>
      </c>
      <c r="K171" s="44">
        <v>108.13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54.3</v>
      </c>
      <c r="K172" s="44">
        <v>109.13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838.6</v>
      </c>
      <c r="G175" s="19">
        <f t="shared" ref="G175:J175" si="80">SUM(G166:G174)</f>
        <v>23.77</v>
      </c>
      <c r="H175" s="19">
        <f t="shared" si="80"/>
        <v>32.81</v>
      </c>
      <c r="I175" s="19">
        <f t="shared" si="80"/>
        <v>113.03</v>
      </c>
      <c r="J175" s="19">
        <f t="shared" si="80"/>
        <v>843.8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1386.12</v>
      </c>
      <c r="G176" s="32">
        <f t="shared" ref="G176" si="82">G165+G175</f>
        <v>43.59</v>
      </c>
      <c r="H176" s="32">
        <f t="shared" ref="H176" si="83">H165+H175</f>
        <v>55.42</v>
      </c>
      <c r="I176" s="32">
        <f t="shared" ref="I176" si="84">I165+I175</f>
        <v>193.93</v>
      </c>
      <c r="J176" s="32">
        <f t="shared" ref="J176:L176" si="85">J165+J175</f>
        <v>1460.3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290</v>
      </c>
      <c r="G177" s="40">
        <v>14.33</v>
      </c>
      <c r="H177" s="40">
        <v>11.7</v>
      </c>
      <c r="I177" s="40">
        <v>54.15</v>
      </c>
      <c r="J177" s="40">
        <v>377.2</v>
      </c>
      <c r="K177" s="41" t="s">
        <v>62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0.02</v>
      </c>
      <c r="H179" s="43"/>
      <c r="I179" s="43">
        <v>7.56</v>
      </c>
      <c r="J179" s="43">
        <v>30.4</v>
      </c>
      <c r="K179" s="44">
        <v>783.22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31.1</v>
      </c>
      <c r="G180" s="43">
        <v>2.36</v>
      </c>
      <c r="H180" s="43">
        <v>0.25</v>
      </c>
      <c r="I180" s="43">
        <v>15.35</v>
      </c>
      <c r="J180" s="43">
        <v>72.900000000000006</v>
      </c>
      <c r="K180" s="44">
        <v>108.13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95</v>
      </c>
      <c r="E182" s="42" t="s">
        <v>106</v>
      </c>
      <c r="F182" s="43">
        <v>34</v>
      </c>
      <c r="G182" s="43">
        <v>2.5499999999999998</v>
      </c>
      <c r="H182" s="43">
        <v>3.3</v>
      </c>
      <c r="I182" s="43">
        <v>25.2</v>
      </c>
      <c r="J182" s="43">
        <v>141.80000000000001</v>
      </c>
      <c r="K182" s="44">
        <v>590.13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555.1</v>
      </c>
      <c r="G184" s="19">
        <f t="shared" ref="G184:J184" si="86">SUM(G177:G183)</f>
        <v>19.260000000000002</v>
      </c>
      <c r="H184" s="19">
        <f t="shared" si="86"/>
        <v>15.25</v>
      </c>
      <c r="I184" s="19">
        <f t="shared" si="86"/>
        <v>102.26</v>
      </c>
      <c r="J184" s="19">
        <f t="shared" si="86"/>
        <v>622.29999999999995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0.68</v>
      </c>
      <c r="H185" s="43">
        <v>6.06</v>
      </c>
      <c r="I185" s="43">
        <v>6.56</v>
      </c>
      <c r="J185" s="43">
        <v>91</v>
      </c>
      <c r="K185" s="44">
        <v>2.08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1.99</v>
      </c>
      <c r="H186" s="43">
        <v>1.82</v>
      </c>
      <c r="I186" s="43">
        <v>13.44</v>
      </c>
      <c r="J186" s="43">
        <v>94</v>
      </c>
      <c r="K186" s="44">
        <v>129.11000000000001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91</v>
      </c>
      <c r="F187" s="43">
        <v>100</v>
      </c>
      <c r="G187" s="43">
        <v>10.73</v>
      </c>
      <c r="H187" s="43">
        <v>7.37</v>
      </c>
      <c r="I187" s="43">
        <v>8.31</v>
      </c>
      <c r="J187" s="43">
        <v>146</v>
      </c>
      <c r="K187" s="44">
        <v>204.08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3.5</v>
      </c>
      <c r="H188" s="43">
        <v>3.8</v>
      </c>
      <c r="I188" s="43">
        <v>35</v>
      </c>
      <c r="J188" s="43">
        <v>201</v>
      </c>
      <c r="K188" s="44">
        <v>227.11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/>
      <c r="H189" s="43"/>
      <c r="I189" s="43">
        <v>12</v>
      </c>
      <c r="J189" s="43">
        <v>53</v>
      </c>
      <c r="K189" s="44">
        <v>702.04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25.7</v>
      </c>
      <c r="G190" s="43">
        <v>1.98</v>
      </c>
      <c r="H190" s="43">
        <v>0.21</v>
      </c>
      <c r="I190" s="43">
        <v>12.87</v>
      </c>
      <c r="J190" s="43">
        <v>64</v>
      </c>
      <c r="K190" s="44">
        <v>108.13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66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57</v>
      </c>
      <c r="K191" s="44">
        <v>109.13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765.7</v>
      </c>
      <c r="G194" s="19">
        <f t="shared" ref="G194:J194" si="88">SUM(G185:G193)</f>
        <v>20.86</v>
      </c>
      <c r="H194" s="19">
        <f t="shared" si="88"/>
        <v>19.62</v>
      </c>
      <c r="I194" s="19">
        <f t="shared" si="88"/>
        <v>98.38000000000001</v>
      </c>
      <c r="J194" s="19">
        <f t="shared" si="88"/>
        <v>706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1320.8000000000002</v>
      </c>
      <c r="G195" s="32">
        <f t="shared" ref="G195" si="90">G184+G194</f>
        <v>40.120000000000005</v>
      </c>
      <c r="H195" s="32">
        <f t="shared" ref="H195" si="91">H184+H194</f>
        <v>34.870000000000005</v>
      </c>
      <c r="I195" s="32">
        <f t="shared" ref="I195" si="92">I184+I194</f>
        <v>200.64000000000001</v>
      </c>
      <c r="J195" s="32">
        <f t="shared" ref="J195:L195" si="93">J184+J194</f>
        <v>1328.3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1326.9989999999998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41.236000000000004</v>
      </c>
      <c r="H196" s="34">
        <f t="shared" si="94"/>
        <v>42.343000000000004</v>
      </c>
      <c r="I196" s="34">
        <f t="shared" si="94"/>
        <v>195.60200000000003</v>
      </c>
      <c r="J196" s="34">
        <f t="shared" si="94"/>
        <v>1367.55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ZDVR</cp:lastModifiedBy>
  <dcterms:created xsi:type="dcterms:W3CDTF">2022-05-16T14:23:56Z</dcterms:created>
  <dcterms:modified xsi:type="dcterms:W3CDTF">2025-02-12T05:45:50Z</dcterms:modified>
</cp:coreProperties>
</file>